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21015" windowHeight="8190"/>
  </bookViews>
  <sheets>
    <sheet name="Plán nákl. a výn.-VVV (2018)" sheetId="1" r:id="rId1"/>
  </sheets>
  <calcPr calcId="125725"/>
</workbook>
</file>

<file path=xl/calcChain.xml><?xml version="1.0" encoding="utf-8"?>
<calcChain xmlns="http://schemas.openxmlformats.org/spreadsheetml/2006/main">
  <c r="D21" i="1"/>
  <c r="C21"/>
  <c r="H19"/>
  <c r="H20"/>
  <c r="H21"/>
  <c r="E21"/>
  <c r="E20"/>
  <c r="H5"/>
  <c r="H6"/>
  <c r="H7"/>
  <c r="E7"/>
  <c r="C6"/>
  <c r="G21"/>
  <c r="F21"/>
  <c r="G28"/>
  <c r="F28"/>
  <c r="E28"/>
  <c r="D28"/>
  <c r="C28"/>
  <c r="H27"/>
  <c r="H26"/>
  <c r="G14"/>
  <c r="F14"/>
  <c r="E14"/>
  <c r="E6" s="1"/>
  <c r="D14"/>
  <c r="D6" s="1"/>
  <c r="C14"/>
  <c r="C7" s="1"/>
  <c r="H13"/>
  <c r="H12"/>
  <c r="G7"/>
  <c r="F7"/>
  <c r="H28" l="1"/>
  <c r="D7"/>
  <c r="H14"/>
</calcChain>
</file>

<file path=xl/sharedStrings.xml><?xml version="1.0" encoding="utf-8"?>
<sst xmlns="http://schemas.openxmlformats.org/spreadsheetml/2006/main" count="56" uniqueCount="26">
  <si>
    <t>Náklady</t>
  </si>
  <si>
    <t>Sloupec2</t>
  </si>
  <si>
    <t xml:space="preserve">Státní rozpočet </t>
  </si>
  <si>
    <t xml:space="preserve">VědaVýzkumVzděl. </t>
  </si>
  <si>
    <t>Obec</t>
  </si>
  <si>
    <t>Cizí stravníci</t>
  </si>
  <si>
    <t>Rodiče+Zaměst.</t>
  </si>
  <si>
    <t>Celkem</t>
  </si>
  <si>
    <t>Běžné náklady</t>
  </si>
  <si>
    <t xml:space="preserve">Celkem </t>
  </si>
  <si>
    <t>Výnosy</t>
  </si>
  <si>
    <t>Text</t>
  </si>
  <si>
    <t>VědaVýzkumVzděl.</t>
  </si>
  <si>
    <t>Rodiče+zaměst.</t>
  </si>
  <si>
    <t>Stravné + školné</t>
  </si>
  <si>
    <t>Výnosy ze služeb</t>
  </si>
  <si>
    <t>Dotace</t>
  </si>
  <si>
    <t>Zpracovala: Bocková Hedvika</t>
  </si>
  <si>
    <t>Lenka Kubiczková</t>
  </si>
  <si>
    <t>ředitelka Mateřské školy Bocanovice</t>
  </si>
  <si>
    <t>Střednědobý výhled rozpočtu Mateřské školy Bocanovice 19 na léta 2019 a 2020</t>
  </si>
  <si>
    <t>Potraviny</t>
  </si>
  <si>
    <t>ROK 2019  NÁKLADY</t>
  </si>
  <si>
    <t>ROK 2019 VÝNOSY</t>
  </si>
  <si>
    <t>ROK 2020 NÁKLADY</t>
  </si>
  <si>
    <t>ROK 2020 VÝNOSY</t>
  </si>
</sst>
</file>

<file path=xl/styles.xml><?xml version="1.0" encoding="utf-8"?>
<styleSheet xmlns="http://schemas.openxmlformats.org/spreadsheetml/2006/main">
  <numFmts count="1">
    <numFmt numFmtId="44" formatCode="_-* #,##0.00\ &quot;Kč&quot;_-;\-* #,##0.00\ &quot;Kč&quot;_-;_-* &quot;-&quot;??\ &quot;Kč&quot;_-;_-@_-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4" fontId="5" fillId="0" borderId="4" xfId="0" applyNumberFormat="1" applyFont="1" applyBorder="1" applyAlignment="1">
      <alignment horizontal="center" vertical="center"/>
    </xf>
    <xf numFmtId="44" fontId="5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4" fontId="5" fillId="2" borderId="4" xfId="0" applyNumberFormat="1" applyFont="1" applyFill="1" applyBorder="1" applyAlignment="1">
      <alignment horizontal="center" vertical="center"/>
    </xf>
    <xf numFmtId="44" fontId="5" fillId="2" borderId="2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4" fontId="4" fillId="3" borderId="4" xfId="0" applyNumberFormat="1" applyFont="1" applyFill="1" applyBorder="1" applyAlignment="1">
      <alignment horizontal="center" vertical="center"/>
    </xf>
    <xf numFmtId="44" fontId="4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4" fontId="4" fillId="0" borderId="4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0" fontId="6" fillId="0" borderId="0" xfId="0" applyFont="1" applyAlignment="1"/>
    <xf numFmtId="44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4" fontId="4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/>
  </cellXfs>
  <cellStyles count="1">
    <cellStyle name="normální" xfId="0" builtinId="0"/>
  </cellStyles>
  <dxfs count="20">
    <dxf>
      <numFmt numFmtId="34" formatCode="_-* #,##0.00\ &quot;Kč&quot;_-;\-* #,##0.00\ &quot;Kč&quot;_-;_-* &quot;-&quot;??\ &quot;Kč&quot;_-;_-@_-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Kč&quot;_-;\-* #,##0.00\ &quot;Kč&quot;_-;_-* &quot;-&quot;??\ &quot;Kč&quot;_-;_-@_-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Kč&quot;_-;\-* #,##0.00\ &quot;Kč&quot;_-;_-* &quot;-&quot;??\ &quot;Kč&quot;_-;_-@_-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Kč&quot;_-;\-* #,##0.00\ &quot;Kč&quot;_-;_-* &quot;-&quot;??\ &quot;Kč&quot;_-;_-@_-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4" formatCode="_-* #,##0.00\ &quot;Kč&quot;_-;\-* #,##0.00\ &quot;Kč&quot;_-;_-* &quot;-&quot;??\ &quot;Kč&quot;_-;_-@_-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Kč&quot;_-;\-* #,##0.00\ &quot;Kč&quot;_-;_-* &quot;-&quot;??\ &quot;Kč&quot;_-;_-@_-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</dxf>
    <dxf>
      <numFmt numFmtId="34" formatCode="_-* #,##0.00\ &quot;Kč&quot;_-;\-* #,##0.00\ &quot;Kč&quot;_-;_-* &quot;-&quot;??\ &quot;Kč&quot;_-;_-@_-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Kč&quot;_-;\-* #,##0.00\ &quot;Kč&quot;_-;_-* &quot;-&quot;??\ &quot;Kč&quot;_-;_-@_-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Kč&quot;_-;\-* #,##0.00\ &quot;Kč&quot;_-;_-* &quot;-&quot;??\ &quot;Kč&quot;_-;_-@_-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Kč&quot;_-;\-* #,##0.00\ &quot;Kč&quot;_-;_-* &quot;-&quot;??\ &quot;Kč&quot;_-;_-@_-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4" formatCode="_-* #,##0.00\ &quot;Kč&quot;_-;\-* #,##0.00\ &quot;Kč&quot;_-;_-* &quot;-&quot;??\ &quot;Kč&quot;_-;_-@_-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Kč&quot;_-;\-* #,##0.00\ &quot;Kč&quot;_-;_-* &quot;-&quot;??\ &quot;Kč&quot;_-;_-@_-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ulka424" displayName="Tabulka424" ref="A4:H7" totalsRowShown="0" headerRowDxfId="19" dataDxfId="18">
  <autoFilter ref="A4:H7"/>
  <tableColumns count="8">
    <tableColumn id="1" name="Náklady" dataDxfId="17"/>
    <tableColumn id="2" name="Sloupec2" dataDxfId="16"/>
    <tableColumn id="3" name="Státní rozpočet " dataDxfId="15">
      <calculatedColumnFormula xml:space="preserve"> C14</calculatedColumnFormula>
    </tableColumn>
    <tableColumn id="4" name="VědaVýzkumVzděl. " dataDxfId="14">
      <calculatedColumnFormula>D14</calculatedColumnFormula>
    </tableColumn>
    <tableColumn id="5" name="Obec" dataDxfId="13">
      <calculatedColumnFormula>E14</calculatedColumnFormula>
    </tableColumn>
    <tableColumn id="6" name="Cizí stravníci" dataDxfId="12">
      <calculatedColumnFormula>F13</calculatedColumnFormula>
    </tableColumn>
    <tableColumn id="7" name="Rodiče+Zaměst." dataDxfId="11">
      <calculatedColumnFormula>G13</calculatedColumnFormula>
    </tableColumn>
    <tableColumn id="8" name="Celkem" dataDxfId="10">
      <calculatedColumnFormula>SUM(C5:G5)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4" name="Tabulka42" displayName="Tabulka42" ref="A18:H21" totalsRowShown="0" headerRowDxfId="9" dataDxfId="8">
  <autoFilter ref="A18:H21"/>
  <tableColumns count="8">
    <tableColumn id="1" name="Náklady" dataDxfId="7"/>
    <tableColumn id="2" name="Sloupec2" dataDxfId="6"/>
    <tableColumn id="3" name="Státní rozpočet " dataDxfId="5">
      <calculatedColumnFormula xml:space="preserve"> C28</calculatedColumnFormula>
    </tableColumn>
    <tableColumn id="4" name="VědaVýzkumVzděl. " dataDxfId="4">
      <calculatedColumnFormula>D28</calculatedColumnFormula>
    </tableColumn>
    <tableColumn id="5" name="Obec" dataDxfId="3">
      <calculatedColumnFormula>E28</calculatedColumnFormula>
    </tableColumn>
    <tableColumn id="6" name="Cizí stravníci" dataDxfId="2">
      <calculatedColumnFormula>F27</calculatedColumnFormula>
    </tableColumn>
    <tableColumn id="7" name="Rodiče+Zaměst." dataDxfId="1">
      <calculatedColumnFormula>G27</calculatedColumnFormula>
    </tableColumn>
    <tableColumn id="8" name="Celkem" dataDxfId="0">
      <calculatedColumnFormula>SUM(C19:G19)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workbookViewId="0">
      <selection activeCell="G34" sqref="G34"/>
    </sheetView>
  </sheetViews>
  <sheetFormatPr defaultRowHeight="15"/>
  <cols>
    <col min="1" max="1" width="17.85546875" customWidth="1"/>
    <col min="2" max="2" width="17.5703125" hidden="1" customWidth="1"/>
    <col min="3" max="3" width="18.42578125" customWidth="1"/>
    <col min="4" max="4" width="19.85546875" customWidth="1"/>
    <col min="5" max="5" width="16.85546875" customWidth="1"/>
    <col min="6" max="6" width="15.28515625" customWidth="1"/>
    <col min="7" max="7" width="16.140625" customWidth="1"/>
    <col min="8" max="8" width="18.85546875" customWidth="1"/>
  </cols>
  <sheetData>
    <row r="1" spans="1:8" ht="21">
      <c r="A1" s="36" t="s">
        <v>20</v>
      </c>
      <c r="B1" s="36"/>
      <c r="C1" s="36"/>
      <c r="D1" s="36"/>
      <c r="E1" s="36"/>
      <c r="F1" s="36"/>
      <c r="G1" s="36"/>
      <c r="H1" s="37"/>
    </row>
    <row r="2" spans="1:8" ht="21">
      <c r="A2" s="34" t="s">
        <v>22</v>
      </c>
      <c r="B2" s="34"/>
      <c r="C2" s="34"/>
      <c r="D2" s="26"/>
      <c r="E2" s="26"/>
      <c r="F2" s="26"/>
      <c r="G2" s="26"/>
      <c r="H2" s="27"/>
    </row>
    <row r="4" spans="1:8" ht="15.75">
      <c r="A4" s="1" t="s">
        <v>0</v>
      </c>
      <c r="B4" s="2" t="s">
        <v>1</v>
      </c>
      <c r="C4" s="1" t="s">
        <v>2</v>
      </c>
      <c r="D4" s="1" t="s">
        <v>3</v>
      </c>
      <c r="E4" s="3" t="s">
        <v>4</v>
      </c>
      <c r="F4" s="1" t="s">
        <v>5</v>
      </c>
      <c r="G4" s="1" t="s">
        <v>6</v>
      </c>
      <c r="H4" s="1" t="s">
        <v>7</v>
      </c>
    </row>
    <row r="5" spans="1:8" ht="15.75">
      <c r="A5" s="4" t="s">
        <v>21</v>
      </c>
      <c r="B5" s="5"/>
      <c r="C5" s="6">
        <v>0</v>
      </c>
      <c r="D5" s="6">
        <v>0</v>
      </c>
      <c r="E5" s="7">
        <v>0</v>
      </c>
      <c r="F5" s="6">
        <v>40000</v>
      </c>
      <c r="G5" s="6">
        <v>135000</v>
      </c>
      <c r="H5" s="6">
        <f t="shared" ref="H5:H7" si="0">SUM(C5:G5)</f>
        <v>175000</v>
      </c>
    </row>
    <row r="6" spans="1:8" ht="15.75">
      <c r="A6" s="8" t="s">
        <v>8</v>
      </c>
      <c r="B6" s="9"/>
      <c r="C6" s="10">
        <f xml:space="preserve"> C13</f>
        <v>1500000</v>
      </c>
      <c r="D6" s="10">
        <f>D14</f>
        <v>150000</v>
      </c>
      <c r="E6" s="11">
        <f>E14</f>
        <v>400000</v>
      </c>
      <c r="F6" s="10">
        <v>40000</v>
      </c>
      <c r="G6" s="10">
        <v>15000</v>
      </c>
      <c r="H6" s="10">
        <f t="shared" si="0"/>
        <v>2105000</v>
      </c>
    </row>
    <row r="7" spans="1:8" ht="15.75">
      <c r="A7" s="12" t="s">
        <v>9</v>
      </c>
      <c r="B7" s="13"/>
      <c r="C7" s="14">
        <f xml:space="preserve"> C14</f>
        <v>1500000</v>
      </c>
      <c r="D7" s="14">
        <f>D14</f>
        <v>150000</v>
      </c>
      <c r="E7" s="14">
        <f>E14</f>
        <v>400000</v>
      </c>
      <c r="F7" s="15">
        <f>SUM(F5:F6)</f>
        <v>80000</v>
      </c>
      <c r="G7" s="14">
        <f>SUM(G5:G6)</f>
        <v>150000</v>
      </c>
      <c r="H7" s="14">
        <f t="shared" si="0"/>
        <v>2280000</v>
      </c>
    </row>
    <row r="8" spans="1:8">
      <c r="A8" s="16"/>
      <c r="B8" s="16"/>
      <c r="C8" s="16"/>
      <c r="D8" s="16"/>
      <c r="E8" s="16"/>
      <c r="F8" s="16"/>
      <c r="G8" s="16"/>
      <c r="H8" s="16"/>
    </row>
    <row r="9" spans="1:8" ht="18.75">
      <c r="A9" s="32" t="s">
        <v>23</v>
      </c>
      <c r="B9" s="32"/>
      <c r="C9" s="32"/>
      <c r="D9" s="32"/>
      <c r="E9" s="32"/>
      <c r="F9" s="32"/>
      <c r="G9" s="32"/>
      <c r="H9" s="33"/>
    </row>
    <row r="10" spans="1:8">
      <c r="A10" s="16"/>
      <c r="B10" s="16"/>
      <c r="C10" s="16"/>
      <c r="D10" s="16"/>
      <c r="E10" s="16"/>
      <c r="F10" s="16"/>
      <c r="G10" s="16"/>
      <c r="H10" s="16"/>
    </row>
    <row r="11" spans="1:8" ht="15.75">
      <c r="A11" s="17" t="s">
        <v>10</v>
      </c>
      <c r="B11" s="18" t="s">
        <v>11</v>
      </c>
      <c r="C11" s="17" t="s">
        <v>2</v>
      </c>
      <c r="D11" s="17" t="s">
        <v>12</v>
      </c>
      <c r="E11" s="17" t="s">
        <v>4</v>
      </c>
      <c r="F11" s="17" t="s">
        <v>5</v>
      </c>
      <c r="G11" s="17" t="s">
        <v>13</v>
      </c>
      <c r="H11" s="17" t="s">
        <v>7</v>
      </c>
    </row>
    <row r="12" spans="1:8" ht="15.75">
      <c r="A12" s="19" t="s">
        <v>14</v>
      </c>
      <c r="B12" s="20" t="s">
        <v>15</v>
      </c>
      <c r="C12" s="10">
        <v>0</v>
      </c>
      <c r="D12" s="10">
        <v>0</v>
      </c>
      <c r="E12" s="10">
        <v>0</v>
      </c>
      <c r="F12" s="10">
        <v>80000</v>
      </c>
      <c r="G12" s="10">
        <v>150000</v>
      </c>
      <c r="H12" s="10">
        <f>SUM(C12:G12)</f>
        <v>230000</v>
      </c>
    </row>
    <row r="13" spans="1:8" ht="15.75">
      <c r="A13" s="19" t="s">
        <v>16</v>
      </c>
      <c r="B13" s="20" t="s">
        <v>16</v>
      </c>
      <c r="C13" s="10">
        <v>1500000</v>
      </c>
      <c r="D13" s="10">
        <v>150000</v>
      </c>
      <c r="E13" s="10">
        <v>400000</v>
      </c>
      <c r="F13" s="10">
        <v>0</v>
      </c>
      <c r="G13" s="10">
        <v>0</v>
      </c>
      <c r="H13" s="10">
        <f>SUM(C13:G13)</f>
        <v>2050000</v>
      </c>
    </row>
    <row r="14" spans="1:8" ht="15.75">
      <c r="A14" s="21" t="s">
        <v>9</v>
      </c>
      <c r="B14" s="5"/>
      <c r="C14" s="22">
        <f>SUBTOTAL(109,C12:C13)</f>
        <v>1500000</v>
      </c>
      <c r="D14" s="22">
        <f>SUBTOTAL(109,D12:D13)</f>
        <v>150000</v>
      </c>
      <c r="E14" s="22">
        <f>SUBTOTAL(109,E12:E13)</f>
        <v>400000</v>
      </c>
      <c r="F14" s="23">
        <f>SUM(F12:F13)</f>
        <v>80000</v>
      </c>
      <c r="G14" s="22">
        <f>SUM(G12:G13)</f>
        <v>150000</v>
      </c>
      <c r="H14" s="22">
        <f>SUM(C14:G14)</f>
        <v>2280000</v>
      </c>
    </row>
    <row r="15" spans="1:8" ht="15.75">
      <c r="A15" s="28"/>
      <c r="B15" s="29"/>
      <c r="C15" s="30"/>
      <c r="D15" s="30"/>
      <c r="E15" s="30"/>
      <c r="F15" s="30"/>
      <c r="G15" s="30"/>
      <c r="H15" s="30"/>
    </row>
    <row r="16" spans="1:8" ht="21">
      <c r="A16" s="35" t="s">
        <v>24</v>
      </c>
      <c r="B16" s="35"/>
      <c r="C16" s="35"/>
    </row>
    <row r="18" spans="1:9" ht="15.75">
      <c r="A18" s="1" t="s">
        <v>0</v>
      </c>
      <c r="B18" s="2" t="s">
        <v>1</v>
      </c>
      <c r="C18" s="1" t="s">
        <v>2</v>
      </c>
      <c r="D18" s="1" t="s">
        <v>3</v>
      </c>
      <c r="E18" s="3" t="s">
        <v>4</v>
      </c>
      <c r="F18" s="1" t="s">
        <v>5</v>
      </c>
      <c r="G18" s="1" t="s">
        <v>6</v>
      </c>
      <c r="H18" s="1" t="s">
        <v>7</v>
      </c>
    </row>
    <row r="19" spans="1:9" ht="15.75">
      <c r="A19" s="4" t="s">
        <v>21</v>
      </c>
      <c r="B19" s="5"/>
      <c r="C19" s="6">
        <v>0</v>
      </c>
      <c r="D19" s="6">
        <v>0</v>
      </c>
      <c r="E19" s="7">
        <v>0</v>
      </c>
      <c r="F19" s="6">
        <v>40000</v>
      </c>
      <c r="G19" s="6">
        <v>135000</v>
      </c>
      <c r="H19" s="6">
        <f t="shared" ref="H19:H21" si="1">SUM(C19:G19)</f>
        <v>175000</v>
      </c>
    </row>
    <row r="20" spans="1:9" ht="15.75">
      <c r="A20" s="8" t="s">
        <v>8</v>
      </c>
      <c r="B20" s="9"/>
      <c r="C20" s="10">
        <v>1500000</v>
      </c>
      <c r="D20" s="10">
        <v>150000</v>
      </c>
      <c r="E20" s="11">
        <f>E28</f>
        <v>400000</v>
      </c>
      <c r="F20" s="10">
        <v>40000</v>
      </c>
      <c r="G20" s="10">
        <v>15000</v>
      </c>
      <c r="H20" s="10">
        <f t="shared" si="1"/>
        <v>2105000</v>
      </c>
      <c r="I20" s="25"/>
    </row>
    <row r="21" spans="1:9" ht="15.75">
      <c r="A21" s="12" t="s">
        <v>9</v>
      </c>
      <c r="B21" s="13"/>
      <c r="C21" s="14">
        <f xml:space="preserve"> C20</f>
        <v>1500000</v>
      </c>
      <c r="D21" s="14">
        <f>D20</f>
        <v>150000</v>
      </c>
      <c r="E21" s="14">
        <f>E28</f>
        <v>400000</v>
      </c>
      <c r="F21" s="15">
        <f>SUM(F19:F20)</f>
        <v>80000</v>
      </c>
      <c r="G21" s="14">
        <f>SUM(G19:G20)</f>
        <v>150000</v>
      </c>
      <c r="H21" s="14">
        <f t="shared" si="1"/>
        <v>2280000</v>
      </c>
    </row>
    <row r="23" spans="1:9" ht="18.75">
      <c r="A23" s="32" t="s">
        <v>25</v>
      </c>
      <c r="B23" s="32"/>
      <c r="C23" s="32"/>
      <c r="D23" s="32"/>
      <c r="E23" s="32"/>
      <c r="F23" s="32"/>
      <c r="G23" s="32"/>
      <c r="H23" s="33"/>
    </row>
    <row r="24" spans="1:9">
      <c r="A24" s="16"/>
      <c r="B24" s="16"/>
      <c r="C24" s="16"/>
      <c r="D24" s="16"/>
      <c r="E24" s="16"/>
      <c r="F24" s="16"/>
      <c r="G24" s="16"/>
      <c r="H24" s="16"/>
    </row>
    <row r="25" spans="1:9" ht="15.75">
      <c r="A25" s="17" t="s">
        <v>10</v>
      </c>
      <c r="B25" s="18" t="s">
        <v>11</v>
      </c>
      <c r="C25" s="17" t="s">
        <v>2</v>
      </c>
      <c r="D25" s="17" t="s">
        <v>12</v>
      </c>
      <c r="E25" s="17" t="s">
        <v>4</v>
      </c>
      <c r="F25" s="17" t="s">
        <v>5</v>
      </c>
      <c r="G25" s="17" t="s">
        <v>13</v>
      </c>
      <c r="H25" s="17" t="s">
        <v>7</v>
      </c>
    </row>
    <row r="26" spans="1:9" ht="15.75">
      <c r="A26" s="19" t="s">
        <v>14</v>
      </c>
      <c r="B26" s="20" t="s">
        <v>15</v>
      </c>
      <c r="C26" s="10">
        <v>0</v>
      </c>
      <c r="D26" s="10">
        <v>0</v>
      </c>
      <c r="E26" s="10">
        <v>0</v>
      </c>
      <c r="F26" s="10">
        <v>80000</v>
      </c>
      <c r="G26" s="10">
        <v>150000</v>
      </c>
      <c r="H26" s="10">
        <f>SUM(C26:G26)</f>
        <v>230000</v>
      </c>
    </row>
    <row r="27" spans="1:9" ht="15.75">
      <c r="A27" s="19" t="s">
        <v>16</v>
      </c>
      <c r="B27" s="20" t="s">
        <v>16</v>
      </c>
      <c r="C27" s="10">
        <v>1500000</v>
      </c>
      <c r="D27" s="10">
        <v>150000</v>
      </c>
      <c r="E27" s="10">
        <v>400000</v>
      </c>
      <c r="F27" s="10">
        <v>0</v>
      </c>
      <c r="G27" s="10">
        <v>0</v>
      </c>
      <c r="H27" s="10">
        <f>SUM(C27:G27)</f>
        <v>2050000</v>
      </c>
    </row>
    <row r="28" spans="1:9" ht="15.75">
      <c r="A28" s="21" t="s">
        <v>9</v>
      </c>
      <c r="B28" s="5"/>
      <c r="C28" s="22">
        <f>SUBTOTAL(109,C26:C27)</f>
        <v>1500000</v>
      </c>
      <c r="D28" s="22">
        <f>SUBTOTAL(109,D26:D27)</f>
        <v>150000</v>
      </c>
      <c r="E28" s="22">
        <f>SUBTOTAL(109,E26:E27)</f>
        <v>400000</v>
      </c>
      <c r="F28" s="23">
        <f>SUM(F26:F27)</f>
        <v>80000</v>
      </c>
      <c r="G28" s="22">
        <f>SUM(G26:G27)</f>
        <v>150000</v>
      </c>
      <c r="H28" s="22">
        <f>SUM(C28:G28)</f>
        <v>2280000</v>
      </c>
    </row>
    <row r="30" spans="1:9" ht="18.75">
      <c r="A30" s="24" t="s">
        <v>17</v>
      </c>
      <c r="B30" s="24"/>
      <c r="C30" s="24"/>
    </row>
    <row r="31" spans="1:9" ht="18.75">
      <c r="F31" s="31" t="s">
        <v>18</v>
      </c>
      <c r="G31" s="31"/>
      <c r="H31" s="31"/>
    </row>
    <row r="32" spans="1:9" ht="18.75">
      <c r="F32" s="31" t="s">
        <v>19</v>
      </c>
      <c r="G32" s="31"/>
      <c r="H32" s="31"/>
    </row>
  </sheetData>
  <mergeCells count="7">
    <mergeCell ref="A1:H1"/>
    <mergeCell ref="A9:H9"/>
    <mergeCell ref="F31:H31"/>
    <mergeCell ref="F32:H32"/>
    <mergeCell ref="A23:H23"/>
    <mergeCell ref="A2:C2"/>
    <mergeCell ref="A16:C16"/>
  </mergeCells>
  <pageMargins left="0.7" right="0.7" top="0.78740157499999996" bottom="0.78740157499999996" header="0.3" footer="0.3"/>
  <pageSetup paperSize="9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Plán nákl. a výn.-VVV (2018)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2018-03-29T10:59:30Z</dcterms:created>
  <dcterms:modified xsi:type="dcterms:W3CDTF">2018-04-10T12:08:38Z</dcterms:modified>
</cp:coreProperties>
</file>