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21" i="1"/>
  <c r="C21"/>
  <c r="B21"/>
  <c r="D15"/>
  <c r="C15"/>
  <c r="B15"/>
  <c r="D10"/>
  <c r="C10"/>
  <c r="B10"/>
</calcChain>
</file>

<file path=xl/sharedStrings.xml><?xml version="1.0" encoding="utf-8"?>
<sst xmlns="http://schemas.openxmlformats.org/spreadsheetml/2006/main" count="33" uniqueCount="23">
  <si>
    <t>PŘÍJMY</t>
  </si>
  <si>
    <t>SCHVÁLENÝ ROZPOČET</t>
  </si>
  <si>
    <t>ÚPRAVENÝ ROZPOČET</t>
  </si>
  <si>
    <t>SKUTEČNOST</t>
  </si>
  <si>
    <t>DAŇOVÉ</t>
  </si>
  <si>
    <t>NEDAŇOVÉ</t>
  </si>
  <si>
    <t>KAPITALOVÉ</t>
  </si>
  <si>
    <t>TRANSFÉRY</t>
  </si>
  <si>
    <t>PŘÍJMY CELKEM</t>
  </si>
  <si>
    <t>FINANCOVÁNÍ</t>
  </si>
  <si>
    <t>CELKEM</t>
  </si>
  <si>
    <t>VÝDAJE</t>
  </si>
  <si>
    <t>BĚŽNÉ VÝDAJE</t>
  </si>
  <si>
    <t>KAPITALOVÉ VÝDAJE</t>
  </si>
  <si>
    <t>SPLÁTKA ÚVĚRŮ</t>
  </si>
  <si>
    <t>VÝDAJE CELKEM</t>
  </si>
  <si>
    <t>REKAPITULACE PŘÍJMŮ, VÝDAJŮ, FINANCOVÁNÍ OBCE BOCANOVICE ZA ROK 2017</t>
  </si>
  <si>
    <t>ZŮSTATEK 2016</t>
  </si>
  <si>
    <t>ZŮSTATEK  2017</t>
  </si>
  <si>
    <t>ÚVĚRY</t>
  </si>
  <si>
    <t>ZÁVĚREČNÝ ÚČET OBCE BOCANOVICE 2017</t>
  </si>
  <si>
    <t>Schváleno v zastupitelstvu obce dne 11.06.2018</t>
  </si>
  <si>
    <t>Zveřejněno na úřední desce dne 09.07.2018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</si>
</sst>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7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ill="1"/>
    <xf numFmtId="0" fontId="3" fillId="2" borderId="2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4" fontId="4" fillId="2" borderId="1" xfId="0" applyNumberFormat="1" applyFont="1" applyFill="1" applyBorder="1"/>
    <xf numFmtId="44" fontId="4" fillId="2" borderId="6" xfId="0" applyNumberFormat="1" applyFont="1" applyFill="1" applyBorder="1"/>
    <xf numFmtId="44" fontId="3" fillId="2" borderId="2" xfId="0" applyNumberFormat="1" applyFont="1" applyFill="1" applyBorder="1"/>
    <xf numFmtId="0" fontId="1" fillId="2" borderId="2" xfId="0" applyFont="1" applyFill="1" applyBorder="1"/>
    <xf numFmtId="44" fontId="1" fillId="2" borderId="2" xfId="0" applyNumberFormat="1" applyFont="1" applyFill="1" applyBorder="1"/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44" fontId="1" fillId="0" borderId="0" xfId="0" applyNumberFormat="1" applyFont="1"/>
    <xf numFmtId="0" fontId="5" fillId="0" borderId="0" xfId="0" applyFont="1"/>
    <xf numFmtId="0" fontId="4" fillId="2" borderId="1" xfId="0" applyFont="1" applyFill="1" applyBorder="1"/>
    <xf numFmtId="0" fontId="1" fillId="0" borderId="7" xfId="0" applyFont="1" applyBorder="1"/>
    <xf numFmtId="0" fontId="1" fillId="0" borderId="3" xfId="0" applyFont="1" applyBorder="1"/>
    <xf numFmtId="0" fontId="6" fillId="2" borderId="8" xfId="0" applyFont="1" applyFill="1" applyBorder="1" applyAlignment="1">
      <alignment horizontal="center"/>
    </xf>
    <xf numFmtId="44" fontId="6" fillId="2" borderId="1" xfId="0" applyNumberFormat="1" applyFont="1" applyFill="1" applyBorder="1"/>
    <xf numFmtId="0" fontId="2" fillId="0" borderId="0" xfId="0" applyFont="1" applyAlignme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7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34" formatCode="_-* #,##0.00\ &quot;Kč&quot;_-;\-* #,##0.00\ &quot;Kč&quot;_-;_-* &quot;-&quot;??\ &quot;Kč&quot;_-;_-@_-"/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34" formatCode="_-* #,##0.00\ &quot;Kč&quot;_-;\-* #,##0.00\ &quot;Kč&quot;_-;_-* &quot;-&quot;??\ &quot;Kč&quot;_-;_-@_-"/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34" formatCode="_-* #,##0.00\ &quot;Kč&quot;_-;\-* #,##0.00\ &quot;Kč&quot;_-;_-* &quot;-&quot;??\ &quot;Kč&quot;_-;_-@_-"/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medium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ulka1" displayName="Tabulka1" ref="A5:D10" totalsRowShown="0" headerRowDxfId="6" dataDxfId="4" headerRowBorderDxfId="5">
  <autoFilter ref="A5:D10"/>
  <tableColumns count="4">
    <tableColumn id="1" name="PŘÍJMY" dataDxfId="3"/>
    <tableColumn id="2" name="SCHVÁLENÝ ROZPOČET" dataDxfId="2"/>
    <tableColumn id="3" name="ÚPRAVENÝ ROZPOČET" dataDxfId="1"/>
    <tableColumn id="4" name="SKUTEČNOST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topLeftCell="A8" workbookViewId="0">
      <selection activeCell="A27" sqref="A27"/>
    </sheetView>
  </sheetViews>
  <sheetFormatPr defaultRowHeight="15"/>
  <cols>
    <col min="1" max="1" width="23.28515625" customWidth="1"/>
    <col min="2" max="2" width="29.140625" customWidth="1"/>
    <col min="3" max="3" width="27.7109375" customWidth="1"/>
    <col min="4" max="4" width="30.7109375" customWidth="1"/>
  </cols>
  <sheetData>
    <row r="1" spans="1:6" ht="21">
      <c r="B1" s="24" t="s">
        <v>20</v>
      </c>
      <c r="C1" s="24"/>
    </row>
    <row r="2" spans="1:6" ht="21">
      <c r="A2" s="26" t="s">
        <v>16</v>
      </c>
      <c r="B2" s="26"/>
      <c r="C2" s="26"/>
      <c r="D2" s="26"/>
    </row>
    <row r="4" spans="1:6" ht="15.75" thickBot="1">
      <c r="D4" s="1"/>
    </row>
    <row r="5" spans="1:6" ht="19.5" thickBot="1">
      <c r="A5" s="12" t="s">
        <v>0</v>
      </c>
      <c r="B5" s="5" t="s">
        <v>1</v>
      </c>
      <c r="C5" s="12" t="s">
        <v>2</v>
      </c>
      <c r="D5" s="6" t="s">
        <v>3</v>
      </c>
    </row>
    <row r="6" spans="1:6" ht="18.75">
      <c r="A6" s="13" t="s">
        <v>4</v>
      </c>
      <c r="B6" s="7">
        <v>4318838.3</v>
      </c>
      <c r="C6" s="7">
        <v>4896320.3</v>
      </c>
      <c r="D6" s="8">
        <v>4895082.62</v>
      </c>
    </row>
    <row r="7" spans="1:6" ht="18.75">
      <c r="A7" s="4" t="s">
        <v>5</v>
      </c>
      <c r="B7" s="9">
        <v>575000</v>
      </c>
      <c r="C7" s="9">
        <v>508422</v>
      </c>
      <c r="D7" s="9">
        <v>507510</v>
      </c>
    </row>
    <row r="8" spans="1:6" ht="18.75">
      <c r="A8" s="4" t="s">
        <v>6</v>
      </c>
      <c r="B8" s="9">
        <v>33000</v>
      </c>
      <c r="C8" s="9">
        <v>33000</v>
      </c>
      <c r="D8" s="9">
        <v>33000</v>
      </c>
    </row>
    <row r="9" spans="1:6" ht="18.75">
      <c r="A9" s="4" t="s">
        <v>7</v>
      </c>
      <c r="B9" s="9">
        <v>11325161.699999999</v>
      </c>
      <c r="C9" s="9">
        <v>1958257.7</v>
      </c>
      <c r="D9" s="9">
        <v>1958257.7</v>
      </c>
      <c r="F9" s="3"/>
    </row>
    <row r="10" spans="1:6" ht="18.75">
      <c r="A10" s="10" t="s">
        <v>8</v>
      </c>
      <c r="B10" s="11">
        <f>SUBTOTAL(109,B6:B9)</f>
        <v>16252000</v>
      </c>
      <c r="C10" s="11">
        <f>SUBTOTAL(109,C6:C9)</f>
        <v>7396000</v>
      </c>
      <c r="D10" s="11">
        <f>SUBTOTAL(109,D6:D9)</f>
        <v>7393850.3200000003</v>
      </c>
    </row>
    <row r="11" spans="1:6" ht="15.75" thickBot="1"/>
    <row r="12" spans="1:6" ht="19.5" thickBot="1">
      <c r="A12" s="21" t="s">
        <v>9</v>
      </c>
      <c r="B12" s="22" t="s">
        <v>1</v>
      </c>
      <c r="C12" s="14" t="s">
        <v>2</v>
      </c>
      <c r="D12" s="16" t="s">
        <v>3</v>
      </c>
    </row>
    <row r="13" spans="1:6" ht="18.75">
      <c r="A13" s="19" t="s">
        <v>17</v>
      </c>
      <c r="B13" s="7">
        <v>733000</v>
      </c>
      <c r="C13" s="7">
        <v>733000</v>
      </c>
      <c r="D13" s="7">
        <v>733460.47999999998</v>
      </c>
    </row>
    <row r="14" spans="1:6" ht="18.75">
      <c r="A14" s="4" t="s">
        <v>19</v>
      </c>
      <c r="B14" s="9">
        <v>8000000</v>
      </c>
      <c r="C14" s="9">
        <v>1861000</v>
      </c>
      <c r="D14" s="9">
        <v>1860868.4</v>
      </c>
    </row>
    <row r="15" spans="1:6" ht="18.75">
      <c r="A15" s="10" t="s">
        <v>10</v>
      </c>
      <c r="B15" s="11">
        <f>SUM(B13,B14)</f>
        <v>8733000</v>
      </c>
      <c r="C15" s="11">
        <f>SUM(C13:C14)</f>
        <v>2594000</v>
      </c>
      <c r="D15" s="11">
        <f>SUM(D13:D14)</f>
        <v>2594328.88</v>
      </c>
    </row>
    <row r="17" spans="1:4" ht="15.75" thickBot="1">
      <c r="D17" s="1"/>
    </row>
    <row r="18" spans="1:4" ht="19.5" thickBot="1">
      <c r="A18" s="14" t="s">
        <v>11</v>
      </c>
      <c r="B18" s="15" t="s">
        <v>1</v>
      </c>
      <c r="C18" s="14" t="s">
        <v>2</v>
      </c>
      <c r="D18" s="16" t="s">
        <v>3</v>
      </c>
    </row>
    <row r="19" spans="1:4" ht="18.75">
      <c r="A19" s="13" t="s">
        <v>12</v>
      </c>
      <c r="B19" s="7">
        <v>3135000</v>
      </c>
      <c r="C19" s="7">
        <v>4145678</v>
      </c>
      <c r="D19" s="8">
        <v>4135169</v>
      </c>
    </row>
    <row r="20" spans="1:4" ht="18.75">
      <c r="A20" s="4" t="s">
        <v>13</v>
      </c>
      <c r="B20" s="9">
        <v>21100000</v>
      </c>
      <c r="C20" s="9">
        <v>5094322</v>
      </c>
      <c r="D20" s="9">
        <v>4457844.1399999997</v>
      </c>
    </row>
    <row r="21" spans="1:4" ht="18.75">
      <c r="A21" s="10" t="s">
        <v>15</v>
      </c>
      <c r="B21" s="11">
        <f>SUM(B19:B20)</f>
        <v>24235000</v>
      </c>
      <c r="C21" s="11">
        <f>SUM(C19:C20)</f>
        <v>9240000</v>
      </c>
      <c r="D21" s="11">
        <f>SUM(D19:D20)</f>
        <v>8593013.1400000006</v>
      </c>
    </row>
    <row r="22" spans="1:4" ht="15.75" thickBot="1"/>
    <row r="23" spans="1:4" ht="19.5" thickBot="1">
      <c r="A23" s="20" t="s">
        <v>9</v>
      </c>
      <c r="B23" s="15" t="s">
        <v>1</v>
      </c>
      <c r="C23" s="14" t="s">
        <v>2</v>
      </c>
      <c r="D23" s="16" t="s">
        <v>3</v>
      </c>
    </row>
    <row r="24" spans="1:4" ht="18.75">
      <c r="A24" s="19" t="s">
        <v>14</v>
      </c>
      <c r="B24" s="23">
        <v>750000</v>
      </c>
      <c r="C24" s="23">
        <v>750000</v>
      </c>
      <c r="D24" s="23">
        <v>750000</v>
      </c>
    </row>
    <row r="26" spans="1:4" ht="18.75">
      <c r="A26" s="2" t="s">
        <v>18</v>
      </c>
      <c r="B26" s="2"/>
      <c r="C26" s="2"/>
      <c r="D26" s="17">
        <v>645166.06000000006</v>
      </c>
    </row>
    <row r="27" spans="1:4">
      <c r="A27" s="18"/>
      <c r="B27" s="18"/>
      <c r="C27" s="18"/>
      <c r="D27" s="18"/>
    </row>
    <row r="28" spans="1:4">
      <c r="A28" s="25" t="s">
        <v>21</v>
      </c>
      <c r="B28" s="1"/>
    </row>
    <row r="29" spans="1:4">
      <c r="A29" s="25" t="s">
        <v>22</v>
      </c>
      <c r="B29" s="1"/>
    </row>
  </sheetData>
  <mergeCells count="1">
    <mergeCell ref="A2:D2"/>
  </mergeCells>
  <pageMargins left="0.7" right="0.7" top="0.78740157499999996" bottom="0.78740157499999996" header="0.3" footer="0.3"/>
  <pageSetup paperSize="9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2018-07-17T11:01:02Z</dcterms:modified>
</cp:coreProperties>
</file>